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Hollingsworth\Dropbox (Insight Training)\Insight\North West webinar programme\Autumn 2021\"/>
    </mc:Choice>
  </mc:AlternateContent>
  <xr:revisionPtr revIDLastSave="0" documentId="13_ncr:1_{6BAFCA50-268E-4EFA-B64B-DBE07A3F4B01}" xr6:coauthVersionLast="47" xr6:coauthVersionMax="47" xr10:uidLastSave="{00000000-0000-0000-0000-000000000000}"/>
  <bookViews>
    <workbookView xWindow="-108" yWindow="-108" windowWidth="23256" windowHeight="12576" xr2:uid="{0C993A4F-EAF5-448D-BED8-DC2F61A5A44A}"/>
  </bookViews>
  <sheets>
    <sheet name="Booking details" sheetId="4" r:id="rId1"/>
    <sheet name="Courses" sheetId="1" r:id="rId2"/>
    <sheet name="Contact details" sheetId="3" r:id="rId3"/>
    <sheet name="Delegate name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2" i="1"/>
  <c r="F20" i="1"/>
  <c r="F17" i="1"/>
  <c r="F27" i="1"/>
  <c r="F21" i="1"/>
  <c r="F23" i="1"/>
  <c r="F19" i="1"/>
  <c r="F15" i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F28" i="1"/>
  <c r="F26" i="1"/>
  <c r="F25" i="1"/>
  <c r="F18" i="1"/>
  <c r="F16" i="1"/>
  <c r="F13" i="1"/>
  <c r="F12" i="1"/>
  <c r="F11" i="1"/>
  <c r="F10" i="1"/>
  <c r="F8" i="1"/>
  <c r="F7" i="1"/>
  <c r="F6" i="1"/>
  <c r="F5" i="1"/>
  <c r="F4" i="1"/>
  <c r="B4" i="2" l="1"/>
  <c r="F9" i="1" l="1"/>
  <c r="F14" i="1"/>
  <c r="F30" i="1" l="1"/>
</calcChain>
</file>

<file path=xl/sharedStrings.xml><?xml version="1.0" encoding="utf-8"?>
<sst xmlns="http://schemas.openxmlformats.org/spreadsheetml/2006/main" count="189" uniqueCount="96">
  <si>
    <t>Course</t>
  </si>
  <si>
    <t>Presenter</t>
  </si>
  <si>
    <t>Date</t>
  </si>
  <si>
    <t>Time</t>
  </si>
  <si>
    <t>No. of places</t>
  </si>
  <si>
    <t>Peter Herbert</t>
  </si>
  <si>
    <t>9.30 – 12.30</t>
  </si>
  <si>
    <t>Clare Jones</t>
  </si>
  <si>
    <t>Nicky Clough</t>
  </si>
  <si>
    <t>Dean Wootten</t>
  </si>
  <si>
    <t>Ros Martin</t>
  </si>
  <si>
    <t>John Selwood</t>
  </si>
  <si>
    <t>Richard Hemmings</t>
  </si>
  <si>
    <t>Price (net)</t>
  </si>
  <si>
    <t>Delegate first name</t>
  </si>
  <si>
    <t>Delegate email address</t>
  </si>
  <si>
    <t>Delegate last name</t>
  </si>
  <si>
    <t>Please enter each delegate's name and email address on the delegate names tab</t>
  </si>
  <si>
    <t>Please enter the firm's contact details below.</t>
  </si>
  <si>
    <t>Address</t>
  </si>
  <si>
    <t>Postcode</t>
  </si>
  <si>
    <t>Contact phone number</t>
  </si>
  <si>
    <t>Contact email address</t>
  </si>
  <si>
    <t>Contact name</t>
  </si>
  <si>
    <t>Firm name</t>
  </si>
  <si>
    <t>Please enter each delegate's name and email address below</t>
  </si>
  <si>
    <t>Delegate one</t>
  </si>
  <si>
    <t>Delegate ten</t>
  </si>
  <si>
    <t>Delegate two</t>
  </si>
  <si>
    <t>Delegate three</t>
  </si>
  <si>
    <t>Delegate four</t>
  </si>
  <si>
    <t>Delegate five</t>
  </si>
  <si>
    <t>Delegate six</t>
  </si>
  <si>
    <t>Delegate seven</t>
  </si>
  <si>
    <t>Delegate eight</t>
  </si>
  <si>
    <t>Delegate nine</t>
  </si>
  <si>
    <t>Please email your completed form to enquiries@insight-training.biz</t>
  </si>
  <si>
    <t>Please enter the firm's contact details on the Contact details tab</t>
  </si>
  <si>
    <t>Invoices will be raised at the end of each calendar month for places booked during that month.</t>
  </si>
  <si>
    <t>Places are fully refundable up to three working days before each course. Cancellations made after this point will be invoiced in full.</t>
  </si>
  <si>
    <t>Places on each course are limited to allow for maximum interaction.</t>
  </si>
  <si>
    <t>Please enter the number of places you would like to book on each course on the Courses tab. 
Three hour courses are priced at £65 + VAT per person or £55 + VAT per person where 5 or more places are booked across all courses. 
Two hour courses are priced at £50 + VAT per person.
One hour courses are priced at £30 + VAT per person.</t>
  </si>
  <si>
    <t xml:space="preserve">Please enter the number of places you would like to book on each course. </t>
  </si>
  <si>
    <t>What Makes a Good Audit Junior?</t>
  </si>
  <si>
    <t>What Makes a Good Audit Senior?</t>
  </si>
  <si>
    <t>Peter Herbert and Ros Martin</t>
  </si>
  <si>
    <t>Rebecca Benneyworth</t>
  </si>
  <si>
    <t>Working Well with Others</t>
  </si>
  <si>
    <t>Managing Difficult Situations Assertively</t>
  </si>
  <si>
    <t>IFRS Financial Statements End to End</t>
  </si>
  <si>
    <t>IFRS Update</t>
  </si>
  <si>
    <t>General Tax Update</t>
  </si>
  <si>
    <t>Top Tips for an Efficient Audit</t>
  </si>
  <si>
    <t>Financial Statements Update</t>
  </si>
  <si>
    <t>MTD Update</t>
  </si>
  <si>
    <t>Practice Regulation Update</t>
  </si>
  <si>
    <t>Tax Issues of Buying &amp; Selling Businesses</t>
  </si>
  <si>
    <t>Commercial Awareness for Audit Seniors</t>
  </si>
  <si>
    <t>20 FAQs on Charity Accounts Disclosures</t>
  </si>
  <si>
    <t>Autumn Audit Update</t>
  </si>
  <si>
    <t>Small Company Accounting in Difficult Times</t>
  </si>
  <si>
    <t>Audit Sampling</t>
  </si>
  <si>
    <t>Property Accounting Issues</t>
  </si>
  <si>
    <t>The Auditor and Fraud</t>
  </si>
  <si>
    <t>Effective Analytical Review Procedures</t>
  </si>
  <si>
    <t>Accounting &amp; Tax for Businesses in Distress</t>
  </si>
  <si>
    <t>VAT Update</t>
  </si>
  <si>
    <t>IES 8 for Partners</t>
  </si>
  <si>
    <t>Property Taxes</t>
  </si>
  <si>
    <t>Peter Herbert &amp; Edward Rands</t>
  </si>
  <si>
    <t>Richard Hemmings and Nicky Clough</t>
  </si>
  <si>
    <t>12.30 – 1.30</t>
  </si>
  <si>
    <t>9.30 – 11.30</t>
  </si>
  <si>
    <t>11.45 – 12.45</t>
  </si>
  <si>
    <r>
      <t>24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Sept</t>
    </r>
  </si>
  <si>
    <r>
      <t>27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Sept</t>
    </r>
  </si>
  <si>
    <r>
      <t>28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Sept</t>
    </r>
  </si>
  <si>
    <r>
      <t>29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Sept</t>
    </r>
  </si>
  <si>
    <r>
      <t>5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Oct</t>
    </r>
  </si>
  <si>
    <r>
      <t>8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Oct</t>
    </r>
  </si>
  <si>
    <r>
      <t>11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Oct</t>
    </r>
  </si>
  <si>
    <r>
      <t>13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Oct</t>
    </r>
  </si>
  <si>
    <r>
      <t>18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Oct</t>
    </r>
  </si>
  <si>
    <r>
      <t>21</t>
    </r>
    <r>
      <rPr>
        <b/>
        <vertAlign val="superscript"/>
        <sz val="12"/>
        <color rgb="FF44546A"/>
        <rFont val="Calibri"/>
        <family val="2"/>
        <scheme val="minor"/>
      </rPr>
      <t>st</t>
    </r>
    <r>
      <rPr>
        <b/>
        <sz val="12"/>
        <color rgb="FF44546A"/>
        <rFont val="Calibri"/>
        <family val="2"/>
        <scheme val="minor"/>
      </rPr>
      <t xml:space="preserve"> Oct</t>
    </r>
  </si>
  <si>
    <r>
      <t>2</t>
    </r>
    <r>
      <rPr>
        <b/>
        <vertAlign val="superscript"/>
        <sz val="12"/>
        <color rgb="FF44546A"/>
        <rFont val="Calibri"/>
        <family val="2"/>
        <scheme val="minor"/>
      </rPr>
      <t>nd</t>
    </r>
    <r>
      <rPr>
        <b/>
        <sz val="12"/>
        <color rgb="FF44546A"/>
        <rFont val="Calibri"/>
        <family val="2"/>
        <scheme val="minor"/>
      </rPr>
      <t xml:space="preserve"> Nov</t>
    </r>
  </si>
  <si>
    <r>
      <t>3</t>
    </r>
    <r>
      <rPr>
        <b/>
        <vertAlign val="superscript"/>
        <sz val="12"/>
        <color rgb="FF44546A"/>
        <rFont val="Calibri"/>
        <family val="2"/>
        <scheme val="minor"/>
      </rPr>
      <t>rd</t>
    </r>
    <r>
      <rPr>
        <b/>
        <sz val="12"/>
        <color rgb="FF44546A"/>
        <rFont val="Calibri"/>
        <family val="2"/>
        <scheme val="minor"/>
      </rPr>
      <t xml:space="preserve"> Nov</t>
    </r>
  </si>
  <si>
    <r>
      <t>4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Nov</t>
    </r>
  </si>
  <si>
    <r>
      <t>9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Nov</t>
    </r>
  </si>
  <si>
    <r>
      <t>11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Nov</t>
    </r>
  </si>
  <si>
    <r>
      <t>16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Nov</t>
    </r>
  </si>
  <si>
    <r>
      <t>25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Nov</t>
    </r>
  </si>
  <si>
    <r>
      <t>26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Nov</t>
    </r>
  </si>
  <si>
    <r>
      <t>29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Nov</t>
    </r>
  </si>
  <si>
    <r>
      <t>2</t>
    </r>
    <r>
      <rPr>
        <b/>
        <vertAlign val="superscript"/>
        <sz val="12"/>
        <color rgb="FF44546A"/>
        <rFont val="Calibri"/>
        <family val="2"/>
        <scheme val="minor"/>
      </rPr>
      <t>nd</t>
    </r>
    <r>
      <rPr>
        <b/>
        <sz val="12"/>
        <color rgb="FF44546A"/>
        <rFont val="Calibri"/>
        <family val="2"/>
        <scheme val="minor"/>
      </rPr>
      <t xml:space="preserve"> Dec</t>
    </r>
  </si>
  <si>
    <r>
      <t>9</t>
    </r>
    <r>
      <rPr>
        <b/>
        <vertAlign val="superscript"/>
        <sz val="12"/>
        <color rgb="FF44546A"/>
        <rFont val="Calibri"/>
        <family val="2"/>
        <scheme val="minor"/>
      </rPr>
      <t>th</t>
    </r>
    <r>
      <rPr>
        <b/>
        <sz val="12"/>
        <color rgb="FF44546A"/>
        <rFont val="Calibri"/>
        <family val="2"/>
        <scheme val="minor"/>
      </rPr>
      <t xml:space="preserve"> Dec</t>
    </r>
  </si>
  <si>
    <t>Budget Update + Tax Q&amp;A for OMBs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</si>
</sst>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color rgb="FFFFFFFF"/>
      <name val="Calibri Light"/>
      <family val="2"/>
    </font>
    <font>
      <sz val="14"/>
      <color theme="0"/>
      <name val="Calibri Light"/>
      <family val="2"/>
    </font>
    <font>
      <sz val="14"/>
      <color theme="1"/>
      <name val="Calibri Light"/>
      <family val="2"/>
    </font>
    <font>
      <b/>
      <sz val="14"/>
      <color rgb="FF365B82"/>
      <name val="Calibri Light"/>
      <family val="2"/>
    </font>
    <font>
      <sz val="11"/>
      <color rgb="FF365B82"/>
      <name val="Calibri"/>
      <family val="2"/>
      <scheme val="minor"/>
    </font>
    <font>
      <b/>
      <sz val="14"/>
      <color rgb="FFF15A29"/>
      <name val="Calibri Light"/>
      <family val="2"/>
    </font>
    <font>
      <b/>
      <sz val="11"/>
      <color rgb="FFF15A29"/>
      <name val="Calibri Light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b/>
      <sz val="11"/>
      <color rgb="FF365B82"/>
      <name val="Calibri Light"/>
      <family val="2"/>
    </font>
    <font>
      <sz val="8"/>
      <name val="Calibri"/>
      <family val="2"/>
      <scheme val="minor"/>
    </font>
    <font>
      <sz val="14"/>
      <color rgb="FF365B82"/>
      <name val="Calibri Light"/>
      <family val="2"/>
    </font>
    <font>
      <sz val="10"/>
      <color rgb="FF8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44546A"/>
      <name val="Calibri"/>
      <family val="2"/>
      <scheme val="minor"/>
    </font>
    <font>
      <b/>
      <vertAlign val="superscript"/>
      <sz val="12"/>
      <color rgb="FF44546A"/>
      <name val="Calibri"/>
      <family val="2"/>
      <scheme val="minor"/>
    </font>
    <font>
      <b/>
      <sz val="12"/>
      <color theme="3"/>
      <name val="Calibri Light"/>
      <family val="2"/>
    </font>
    <font>
      <b/>
      <u/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4"/>
      <color theme="3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15A29"/>
        <bgColor indexed="64"/>
      </patternFill>
    </fill>
    <fill>
      <patternFill patternType="solid">
        <fgColor rgb="FF365B8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365B82"/>
      </top>
      <bottom style="medium">
        <color rgb="FF365B8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365B82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left" vertical="center" readingOrder="1"/>
    </xf>
    <xf numFmtId="0" fontId="1" fillId="3" borderId="2" xfId="0" applyFont="1" applyFill="1" applyBorder="1" applyAlignment="1">
      <alignment horizontal="left" readingOrder="1"/>
    </xf>
    <xf numFmtId="0" fontId="1" fillId="3" borderId="2" xfId="0" applyFont="1" applyFill="1" applyBorder="1" applyAlignment="1">
      <alignment horizontal="left" vertical="center" readingOrder="1"/>
    </xf>
    <xf numFmtId="0" fontId="1" fillId="3" borderId="3" xfId="0" applyFont="1" applyFill="1" applyBorder="1" applyAlignment="1">
      <alignment horizontal="left" readingOrder="1"/>
    </xf>
    <xf numFmtId="0" fontId="1" fillId="3" borderId="3" xfId="0" applyFont="1" applyFill="1" applyBorder="1" applyAlignment="1">
      <alignment horizontal="left" vertical="center" readingOrder="1"/>
    </xf>
    <xf numFmtId="0" fontId="2" fillId="2" borderId="1" xfId="0" applyFont="1" applyFill="1" applyBorder="1" applyAlignment="1">
      <alignment horizontal="left" vertical="center" readingOrder="1"/>
    </xf>
    <xf numFmtId="0" fontId="3" fillId="0" borderId="0" xfId="0" applyFont="1" applyAlignment="1"/>
    <xf numFmtId="0" fontId="2" fillId="0" borderId="0" xfId="0" applyFont="1" applyAlignment="1"/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" fontId="3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left"/>
    </xf>
    <xf numFmtId="0" fontId="3" fillId="4" borderId="0" xfId="0" applyFont="1" applyFill="1" applyAlignment="1"/>
    <xf numFmtId="16" fontId="3" fillId="4" borderId="0" xfId="0" applyNumberFormat="1" applyFont="1" applyFill="1" applyAlignment="1">
      <alignment horizontal="left"/>
    </xf>
    <xf numFmtId="0" fontId="2" fillId="4" borderId="0" xfId="0" applyFont="1" applyFill="1" applyAlignment="1"/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/>
    </xf>
    <xf numFmtId="16" fontId="4" fillId="4" borderId="0" xfId="0" applyNumberFormat="1" applyFont="1" applyFill="1" applyAlignment="1">
      <alignment horizontal="left" wrapText="1"/>
    </xf>
    <xf numFmtId="0" fontId="0" fillId="4" borderId="0" xfId="0" applyFill="1"/>
    <xf numFmtId="0" fontId="7" fillId="4" borderId="0" xfId="0" applyFont="1" applyFill="1" applyAlignment="1">
      <alignment horizontal="left"/>
    </xf>
    <xf numFmtId="0" fontId="8" fillId="4" borderId="0" xfId="0" applyFont="1" applyFill="1" applyAlignment="1"/>
    <xf numFmtId="16" fontId="8" fillId="4" borderId="0" xfId="0" applyNumberFormat="1" applyFont="1" applyFill="1" applyAlignment="1">
      <alignment horizontal="left"/>
    </xf>
    <xf numFmtId="0" fontId="9" fillId="4" borderId="0" xfId="0" applyFont="1" applyFill="1" applyAlignment="1"/>
    <xf numFmtId="0" fontId="10" fillId="4" borderId="0" xfId="0" applyFont="1" applyFill="1" applyAlignment="1">
      <alignment horizontal="left" wrapText="1"/>
    </xf>
    <xf numFmtId="0" fontId="4" fillId="4" borderId="0" xfId="0" applyFont="1" applyFill="1" applyAlignment="1">
      <alignment wrapText="1"/>
    </xf>
    <xf numFmtId="0" fontId="1" fillId="2" borderId="5" xfId="0" applyFont="1" applyFill="1" applyBorder="1" applyAlignment="1">
      <alignment horizontal="left" vertical="center" readingOrder="1"/>
    </xf>
    <xf numFmtId="16" fontId="1" fillId="2" borderId="6" xfId="0" applyNumberFormat="1" applyFont="1" applyFill="1" applyBorder="1" applyAlignment="1">
      <alignment horizontal="left" vertical="center" readingOrder="1"/>
    </xf>
    <xf numFmtId="0" fontId="1" fillId="2" borderId="8" xfId="0" applyFont="1" applyFill="1" applyBorder="1" applyAlignment="1">
      <alignment horizontal="left" vertical="center" readingOrder="1"/>
    </xf>
    <xf numFmtId="0" fontId="3" fillId="4" borderId="7" xfId="0" applyFont="1" applyFill="1" applyBorder="1" applyAlignment="1"/>
    <xf numFmtId="0" fontId="12" fillId="4" borderId="12" xfId="0" applyFont="1" applyFill="1" applyBorder="1" applyAlignment="1"/>
    <xf numFmtId="0" fontId="13" fillId="0" borderId="0" xfId="0" applyFont="1" applyAlignment="1">
      <alignment vertical="center"/>
    </xf>
    <xf numFmtId="0" fontId="2" fillId="2" borderId="18" xfId="0" applyFont="1" applyFill="1" applyBorder="1" applyAlignment="1">
      <alignment horizontal="left" vertical="center" readingOrder="1"/>
    </xf>
    <xf numFmtId="0" fontId="2" fillId="4" borderId="19" xfId="0" applyFont="1" applyFill="1" applyBorder="1" applyAlignment="1"/>
    <xf numFmtId="0" fontId="15" fillId="0" borderId="13" xfId="0" applyFont="1" applyBorder="1" applyAlignment="1">
      <alignment horizontal="left" vertical="center" wrapText="1" indent="1"/>
    </xf>
    <xf numFmtId="0" fontId="15" fillId="0" borderId="16" xfId="0" applyFont="1" applyBorder="1" applyAlignment="1">
      <alignment horizontal="left" vertical="center" wrapText="1" indent="1"/>
    </xf>
    <xf numFmtId="0" fontId="17" fillId="4" borderId="15" xfId="0" applyFont="1" applyFill="1" applyBorder="1" applyAlignment="1">
      <alignment vertical="top"/>
    </xf>
    <xf numFmtId="0" fontId="15" fillId="0" borderId="14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vertical="center" wrapText="1" indent="1"/>
    </xf>
    <xf numFmtId="0" fontId="18" fillId="0" borderId="13" xfId="1" applyFont="1" applyBorder="1" applyAlignment="1">
      <alignment horizontal="left" vertical="center" wrapText="1" indent="1"/>
    </xf>
    <xf numFmtId="0" fontId="18" fillId="0" borderId="14" xfId="1" applyFont="1" applyBorder="1" applyAlignment="1">
      <alignment horizontal="left" vertical="center" wrapText="1" indent="1"/>
    </xf>
    <xf numFmtId="0" fontId="19" fillId="0" borderId="0" xfId="0" applyFont="1" applyFill="1"/>
    <xf numFmtId="0" fontId="20" fillId="0" borderId="0" xfId="0" applyFont="1" applyFill="1" applyBorder="1" applyAlignment="1">
      <alignment vertical="top"/>
    </xf>
    <xf numFmtId="0" fontId="4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4" fillId="4" borderId="9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65B82"/>
      <color rgb="FFF15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nsight-training.biz/events/mtd-update/" TargetMode="External"/><Relationship Id="rId13" Type="http://schemas.openxmlformats.org/officeDocument/2006/relationships/hyperlink" Target="https://insight-training.biz/events/autumn-audit-update/" TargetMode="External"/><Relationship Id="rId18" Type="http://schemas.openxmlformats.org/officeDocument/2006/relationships/hyperlink" Target="https://insight-training.biz/events/property-accounting-issues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insight-training.biz/events/ifrs-financial-statements-end-to-end/" TargetMode="External"/><Relationship Id="rId21" Type="http://schemas.openxmlformats.org/officeDocument/2006/relationships/hyperlink" Target="https://insight-training.biz/events/effective-analytical-review-procedures/" TargetMode="External"/><Relationship Id="rId7" Type="http://schemas.openxmlformats.org/officeDocument/2006/relationships/hyperlink" Target="https://insight-training.biz/events/autumn-financial-statements-update/" TargetMode="External"/><Relationship Id="rId12" Type="http://schemas.openxmlformats.org/officeDocument/2006/relationships/hyperlink" Target="https://insight-training.biz/events/20-faqs-on-charity-accounts-disclosures/" TargetMode="External"/><Relationship Id="rId17" Type="http://schemas.openxmlformats.org/officeDocument/2006/relationships/hyperlink" Target="https://insight-training.biz/events/audit-sampling/" TargetMode="External"/><Relationship Id="rId25" Type="http://schemas.openxmlformats.org/officeDocument/2006/relationships/hyperlink" Target="https://insight-training.biz/events/property-taxes/" TargetMode="External"/><Relationship Id="rId2" Type="http://schemas.openxmlformats.org/officeDocument/2006/relationships/hyperlink" Target="https://insight-training.biz/events/managing-difficult-situations-assertively/" TargetMode="External"/><Relationship Id="rId16" Type="http://schemas.openxmlformats.org/officeDocument/2006/relationships/hyperlink" Target="https://insight-training.biz/events/what-makes-a-good-audit-senior-2/" TargetMode="External"/><Relationship Id="rId20" Type="http://schemas.openxmlformats.org/officeDocument/2006/relationships/hyperlink" Target="https://insight-training.biz/events/what-makes-a-good-audit-junior/" TargetMode="External"/><Relationship Id="rId1" Type="http://schemas.openxmlformats.org/officeDocument/2006/relationships/hyperlink" Target="https://insight-training.biz/events/working-well-with-others/" TargetMode="External"/><Relationship Id="rId6" Type="http://schemas.openxmlformats.org/officeDocument/2006/relationships/hyperlink" Target="https://insight-training.biz/events/top-tips-for-an-efficient-audit/" TargetMode="External"/><Relationship Id="rId11" Type="http://schemas.openxmlformats.org/officeDocument/2006/relationships/hyperlink" Target="https://insight-training.biz/events/commercial-awareness-for-audit-seniors/" TargetMode="External"/><Relationship Id="rId24" Type="http://schemas.openxmlformats.org/officeDocument/2006/relationships/hyperlink" Target="https://insight-training.biz/events/ies-8-for-partners/" TargetMode="External"/><Relationship Id="rId5" Type="http://schemas.openxmlformats.org/officeDocument/2006/relationships/hyperlink" Target="https://insight-training.biz/events/general-tax-update/" TargetMode="External"/><Relationship Id="rId15" Type="http://schemas.openxmlformats.org/officeDocument/2006/relationships/hyperlink" Target="https://insight-training.biz/events/small-company-accounting-in-difficult-times/" TargetMode="External"/><Relationship Id="rId23" Type="http://schemas.openxmlformats.org/officeDocument/2006/relationships/hyperlink" Target="https://insight-training.biz/events/vat-update/" TargetMode="External"/><Relationship Id="rId10" Type="http://schemas.openxmlformats.org/officeDocument/2006/relationships/hyperlink" Target="https://insight-training.biz/events/tax-issues-of-buying-and-selling-businesses/" TargetMode="External"/><Relationship Id="rId19" Type="http://schemas.openxmlformats.org/officeDocument/2006/relationships/hyperlink" Target="https://insight-training.biz/events/the-auditor-and-fraud/" TargetMode="External"/><Relationship Id="rId4" Type="http://schemas.openxmlformats.org/officeDocument/2006/relationships/hyperlink" Target="https://insight-training.biz/events/ifrs-update/" TargetMode="External"/><Relationship Id="rId9" Type="http://schemas.openxmlformats.org/officeDocument/2006/relationships/hyperlink" Target="https://insight-training.biz/events/practice-regulation-update/" TargetMode="External"/><Relationship Id="rId14" Type="http://schemas.openxmlformats.org/officeDocument/2006/relationships/hyperlink" Target="https://insight-training.biz/events/tax-qa-for-ombs/" TargetMode="External"/><Relationship Id="rId22" Type="http://schemas.openxmlformats.org/officeDocument/2006/relationships/hyperlink" Target="https://insight-training.biz/events/accounting-and-tax-for-businesses-in-distres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37D9C-CA24-4B36-AD6E-6F20313B99DD}">
  <dimension ref="A1:F19"/>
  <sheetViews>
    <sheetView tabSelected="1" workbookViewId="0">
      <selection activeCell="A8" sqref="A8"/>
    </sheetView>
  </sheetViews>
  <sheetFormatPr defaultColWidth="9.109375" defaultRowHeight="14.4" x14ac:dyDescent="0.3"/>
  <cols>
    <col min="1" max="1" width="80.33203125" style="21" customWidth="1"/>
    <col min="2" max="16384" width="9.109375" style="21"/>
  </cols>
  <sheetData>
    <row r="1" spans="1:6" s="15" customFormat="1" ht="18" x14ac:dyDescent="0.35">
      <c r="A1" s="14" t="s">
        <v>36</v>
      </c>
      <c r="C1" s="16"/>
      <c r="E1" s="17"/>
      <c r="F1" s="17"/>
    </row>
    <row r="2" spans="1:6" s="23" customFormat="1" x14ac:dyDescent="0.3">
      <c r="A2" s="22"/>
      <c r="C2" s="24"/>
      <c r="E2" s="25"/>
      <c r="F2" s="25"/>
    </row>
    <row r="3" spans="1:6" s="15" customFormat="1" ht="18.75" customHeight="1" x14ac:dyDescent="0.35">
      <c r="A3" s="45" t="s">
        <v>41</v>
      </c>
      <c r="B3" s="45"/>
      <c r="C3" s="45"/>
      <c r="D3" s="45"/>
      <c r="E3" s="45"/>
      <c r="F3" s="45"/>
    </row>
    <row r="4" spans="1:6" s="15" customFormat="1" ht="18" x14ac:dyDescent="0.35">
      <c r="A4" s="45"/>
      <c r="B4" s="45"/>
      <c r="C4" s="45"/>
      <c r="D4" s="45"/>
      <c r="E4" s="45"/>
      <c r="F4" s="45"/>
    </row>
    <row r="5" spans="1:6" s="15" customFormat="1" ht="18" x14ac:dyDescent="0.35">
      <c r="A5" s="45"/>
      <c r="B5" s="45"/>
      <c r="C5" s="45"/>
      <c r="D5" s="45"/>
      <c r="E5" s="45"/>
      <c r="F5" s="45"/>
    </row>
    <row r="6" spans="1:6" s="15" customFormat="1" ht="18" x14ac:dyDescent="0.35">
      <c r="A6" s="45"/>
      <c r="B6" s="45"/>
      <c r="C6" s="45"/>
      <c r="D6" s="45"/>
      <c r="E6" s="45"/>
      <c r="F6" s="45"/>
    </row>
    <row r="7" spans="1:6" s="15" customFormat="1" ht="18" x14ac:dyDescent="0.35">
      <c r="A7" s="45"/>
      <c r="B7" s="45"/>
      <c r="C7" s="45"/>
      <c r="D7" s="45"/>
      <c r="E7" s="45"/>
      <c r="F7" s="45"/>
    </row>
    <row r="8" spans="1:6" s="23" customFormat="1" x14ac:dyDescent="0.3">
      <c r="A8" s="26"/>
      <c r="B8" s="26"/>
      <c r="C8" s="26"/>
      <c r="D8" s="26"/>
      <c r="E8" s="26"/>
      <c r="F8" s="26"/>
    </row>
    <row r="9" spans="1:6" s="15" customFormat="1" ht="18" x14ac:dyDescent="0.35">
      <c r="A9" s="46" t="s">
        <v>40</v>
      </c>
      <c r="B9" s="46"/>
      <c r="C9" s="46"/>
      <c r="D9" s="18"/>
      <c r="E9" s="18"/>
      <c r="F9" s="18"/>
    </row>
    <row r="10" spans="1:6" s="23" customFormat="1" x14ac:dyDescent="0.3">
      <c r="A10" s="26"/>
      <c r="B10" s="26"/>
      <c r="C10" s="26"/>
      <c r="D10" s="26"/>
      <c r="E10" s="26"/>
      <c r="F10" s="26"/>
    </row>
    <row r="11" spans="1:6" s="15" customFormat="1" ht="18" x14ac:dyDescent="0.35">
      <c r="A11" s="19" t="s">
        <v>37</v>
      </c>
      <c r="B11" s="18"/>
      <c r="C11" s="18"/>
      <c r="D11" s="18"/>
      <c r="E11" s="18"/>
      <c r="F11" s="18"/>
    </row>
    <row r="12" spans="1:6" s="23" customFormat="1" x14ac:dyDescent="0.3">
      <c r="A12" s="26"/>
      <c r="B12" s="26"/>
      <c r="C12" s="26"/>
      <c r="D12" s="26"/>
      <c r="E12" s="26"/>
      <c r="F12" s="26"/>
    </row>
    <row r="13" spans="1:6" s="15" customFormat="1" ht="18" x14ac:dyDescent="0.35">
      <c r="A13" s="14" t="s">
        <v>17</v>
      </c>
      <c r="B13" s="18"/>
      <c r="C13" s="20"/>
      <c r="D13" s="18"/>
      <c r="E13" s="18"/>
      <c r="F13" s="18"/>
    </row>
    <row r="15" spans="1:6" ht="18.75" customHeight="1" x14ac:dyDescent="0.3">
      <c r="A15" s="45" t="s">
        <v>38</v>
      </c>
      <c r="B15" s="45"/>
      <c r="C15" s="45"/>
      <c r="D15" s="45"/>
    </row>
    <row r="16" spans="1:6" ht="18.75" customHeight="1" x14ac:dyDescent="0.3">
      <c r="A16" s="45"/>
      <c r="B16" s="45"/>
      <c r="C16" s="45"/>
      <c r="D16" s="45"/>
    </row>
    <row r="18" spans="1:4" ht="18.75" customHeight="1" x14ac:dyDescent="0.3">
      <c r="A18" s="46" t="s">
        <v>39</v>
      </c>
      <c r="B18" s="46"/>
      <c r="C18" s="46"/>
      <c r="D18" s="46"/>
    </row>
    <row r="19" spans="1:4" ht="15" customHeight="1" x14ac:dyDescent="0.3">
      <c r="A19" s="46"/>
      <c r="B19" s="46"/>
      <c r="C19" s="46"/>
      <c r="D19" s="46"/>
    </row>
  </sheetData>
  <mergeCells count="4">
    <mergeCell ref="A15:D16"/>
    <mergeCell ref="A18:D19"/>
    <mergeCell ref="A9:C9"/>
    <mergeCell ref="A3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70F20-08AB-4CAB-B7BE-9ECC6B9EDB38}">
  <dimension ref="A1:U47"/>
  <sheetViews>
    <sheetView workbookViewId="0">
      <pane ySplit="3" topLeftCell="A4" activePane="bottomLeft" state="frozen"/>
      <selection pane="bottomLeft" activeCell="B17" sqref="B17"/>
    </sheetView>
  </sheetViews>
  <sheetFormatPr defaultColWidth="9.109375" defaultRowHeight="18" x14ac:dyDescent="0.35"/>
  <cols>
    <col min="1" max="1" width="47.5546875" style="7" customWidth="1"/>
    <col min="2" max="2" width="40.5546875" style="7" customWidth="1"/>
    <col min="3" max="3" width="14.88671875" style="13" bestFit="1" customWidth="1"/>
    <col min="4" max="4" width="15.33203125" style="7" bestFit="1" customWidth="1"/>
    <col min="5" max="6" width="15.44140625" style="8" bestFit="1" customWidth="1"/>
    <col min="7" max="21" width="9.109375" style="15"/>
    <col min="22" max="16384" width="9.109375" style="7"/>
  </cols>
  <sheetData>
    <row r="1" spans="1:6" ht="18.75" customHeight="1" thickBot="1" x14ac:dyDescent="0.4">
      <c r="A1" s="47" t="s">
        <v>42</v>
      </c>
      <c r="B1" s="48"/>
      <c r="C1" s="48"/>
      <c r="D1" s="49"/>
      <c r="E1" s="27"/>
      <c r="F1" s="27"/>
    </row>
    <row r="2" spans="1:6" ht="18.600000000000001" thickBot="1" x14ac:dyDescent="0.4">
      <c r="A2" s="15"/>
      <c r="B2" s="31"/>
      <c r="C2" s="16"/>
      <c r="D2" s="15"/>
      <c r="E2" s="17"/>
      <c r="F2" s="17"/>
    </row>
    <row r="3" spans="1:6" ht="18.600000000000001" thickBot="1" x14ac:dyDescent="0.4">
      <c r="A3" s="28" t="s">
        <v>0</v>
      </c>
      <c r="B3" s="30" t="s">
        <v>1</v>
      </c>
      <c r="C3" s="29" t="s">
        <v>2</v>
      </c>
      <c r="D3" s="1" t="s">
        <v>3</v>
      </c>
      <c r="E3" s="34" t="s">
        <v>4</v>
      </c>
      <c r="F3" s="34" t="s">
        <v>13</v>
      </c>
    </row>
    <row r="4" spans="1:6" ht="19.2" thickTop="1" thickBot="1" x14ac:dyDescent="0.4">
      <c r="A4" s="41" t="s">
        <v>47</v>
      </c>
      <c r="B4" s="36" t="s">
        <v>8</v>
      </c>
      <c r="C4" s="36" t="s">
        <v>74</v>
      </c>
      <c r="D4" s="37" t="s">
        <v>71</v>
      </c>
      <c r="E4" s="38"/>
      <c r="F4" s="38">
        <f>E4*30</f>
        <v>0</v>
      </c>
    </row>
    <row r="5" spans="1:6" ht="18.600000000000001" thickBot="1" x14ac:dyDescent="0.4">
      <c r="A5" s="42" t="s">
        <v>48</v>
      </c>
      <c r="B5" s="39" t="s">
        <v>8</v>
      </c>
      <c r="C5" s="39" t="s">
        <v>75</v>
      </c>
      <c r="D5" s="40" t="s">
        <v>71</v>
      </c>
      <c r="E5" s="38"/>
      <c r="F5" s="38">
        <f>E5*30</f>
        <v>0</v>
      </c>
    </row>
    <row r="6" spans="1:6" ht="18.600000000000001" thickBot="1" x14ac:dyDescent="0.4">
      <c r="A6" s="42" t="s">
        <v>49</v>
      </c>
      <c r="B6" s="39" t="s">
        <v>5</v>
      </c>
      <c r="C6" s="39" t="s">
        <v>76</v>
      </c>
      <c r="D6" s="40" t="s">
        <v>72</v>
      </c>
      <c r="E6" s="38"/>
      <c r="F6" s="38">
        <f>E6*50</f>
        <v>0</v>
      </c>
    </row>
    <row r="7" spans="1:6" ht="18.600000000000001" thickBot="1" x14ac:dyDescent="0.4">
      <c r="A7" s="42" t="s">
        <v>50</v>
      </c>
      <c r="B7" s="39" t="s">
        <v>5</v>
      </c>
      <c r="C7" s="39" t="s">
        <v>76</v>
      </c>
      <c r="D7" s="40" t="s">
        <v>73</v>
      </c>
      <c r="E7" s="38"/>
      <c r="F7" s="38">
        <f>E7*30</f>
        <v>0</v>
      </c>
    </row>
    <row r="8" spans="1:6" ht="18.600000000000001" thickBot="1" x14ac:dyDescent="0.4">
      <c r="A8" s="42" t="s">
        <v>51</v>
      </c>
      <c r="B8" s="39" t="s">
        <v>10</v>
      </c>
      <c r="C8" s="39" t="s">
        <v>77</v>
      </c>
      <c r="D8" s="40" t="s">
        <v>6</v>
      </c>
      <c r="E8" s="38"/>
      <c r="F8" s="38">
        <f t="shared" ref="F8:F14" si="0">IF((E8&gt;4),(E8*55),(E8*65))</f>
        <v>0</v>
      </c>
    </row>
    <row r="9" spans="1:6" ht="18.600000000000001" thickBot="1" x14ac:dyDescent="0.4">
      <c r="A9" s="42" t="s">
        <v>52</v>
      </c>
      <c r="B9" s="39" t="s">
        <v>12</v>
      </c>
      <c r="C9" s="39" t="s">
        <v>78</v>
      </c>
      <c r="D9" s="40" t="s">
        <v>6</v>
      </c>
      <c r="E9" s="38"/>
      <c r="F9" s="38">
        <f t="shared" si="0"/>
        <v>0</v>
      </c>
    </row>
    <row r="10" spans="1:6" ht="18.600000000000001" thickBot="1" x14ac:dyDescent="0.4">
      <c r="A10" s="42" t="s">
        <v>53</v>
      </c>
      <c r="B10" s="39" t="s">
        <v>11</v>
      </c>
      <c r="C10" s="39" t="s">
        <v>79</v>
      </c>
      <c r="D10" s="40" t="s">
        <v>6</v>
      </c>
      <c r="E10" s="38"/>
      <c r="F10" s="38">
        <f t="shared" si="0"/>
        <v>0</v>
      </c>
    </row>
    <row r="11" spans="1:6" ht="18.600000000000001" thickBot="1" x14ac:dyDescent="0.4">
      <c r="A11" s="42" t="s">
        <v>54</v>
      </c>
      <c r="B11" s="39" t="s">
        <v>46</v>
      </c>
      <c r="C11" s="39" t="s">
        <v>80</v>
      </c>
      <c r="D11" s="40" t="s">
        <v>6</v>
      </c>
      <c r="E11" s="38"/>
      <c r="F11" s="38">
        <f t="shared" si="0"/>
        <v>0</v>
      </c>
    </row>
    <row r="12" spans="1:6" ht="18.600000000000001" thickBot="1" x14ac:dyDescent="0.4">
      <c r="A12" s="42" t="s">
        <v>55</v>
      </c>
      <c r="B12" s="39" t="s">
        <v>69</v>
      </c>
      <c r="C12" s="39" t="s">
        <v>81</v>
      </c>
      <c r="D12" s="40" t="s">
        <v>6</v>
      </c>
      <c r="E12" s="38"/>
      <c r="F12" s="38">
        <f t="shared" si="0"/>
        <v>0</v>
      </c>
    </row>
    <row r="13" spans="1:6" ht="18.600000000000001" thickBot="1" x14ac:dyDescent="0.4">
      <c r="A13" s="42" t="s">
        <v>56</v>
      </c>
      <c r="B13" s="39" t="s">
        <v>10</v>
      </c>
      <c r="C13" s="39" t="s">
        <v>82</v>
      </c>
      <c r="D13" s="40" t="s">
        <v>6</v>
      </c>
      <c r="E13" s="38"/>
      <c r="F13" s="38">
        <f t="shared" si="0"/>
        <v>0</v>
      </c>
    </row>
    <row r="14" spans="1:6" ht="18.600000000000001" thickBot="1" x14ac:dyDescent="0.4">
      <c r="A14" s="42" t="s">
        <v>57</v>
      </c>
      <c r="B14" s="39" t="s">
        <v>70</v>
      </c>
      <c r="C14" s="39" t="s">
        <v>83</v>
      </c>
      <c r="D14" s="40" t="s">
        <v>6</v>
      </c>
      <c r="E14" s="38"/>
      <c r="F14" s="38">
        <f t="shared" si="0"/>
        <v>0</v>
      </c>
    </row>
    <row r="15" spans="1:6" ht="18.600000000000001" thickBot="1" x14ac:dyDescent="0.4">
      <c r="A15" s="42" t="s">
        <v>58</v>
      </c>
      <c r="B15" s="39" t="s">
        <v>5</v>
      </c>
      <c r="C15" s="39" t="s">
        <v>84</v>
      </c>
      <c r="D15" s="40" t="s">
        <v>72</v>
      </c>
      <c r="E15" s="38"/>
      <c r="F15" s="38">
        <f>E15*50</f>
        <v>0</v>
      </c>
    </row>
    <row r="16" spans="1:6" ht="18.600000000000001" thickBot="1" x14ac:dyDescent="0.4">
      <c r="A16" s="42" t="s">
        <v>59</v>
      </c>
      <c r="B16" s="39" t="s">
        <v>5</v>
      </c>
      <c r="C16" s="39" t="s">
        <v>85</v>
      </c>
      <c r="D16" s="40" t="s">
        <v>6</v>
      </c>
      <c r="E16" s="38"/>
      <c r="F16" s="38">
        <f>IF((E16&gt;4),(E16*55),(E16*65))</f>
        <v>0</v>
      </c>
    </row>
    <row r="17" spans="1:6" ht="18.600000000000001" thickBot="1" x14ac:dyDescent="0.4">
      <c r="A17" s="42" t="s">
        <v>95</v>
      </c>
      <c r="B17" s="39" t="s">
        <v>10</v>
      </c>
      <c r="C17" s="39" t="s">
        <v>86</v>
      </c>
      <c r="D17" s="40" t="s">
        <v>71</v>
      </c>
      <c r="E17" s="38"/>
      <c r="F17" s="38">
        <f>E17*30</f>
        <v>0</v>
      </c>
    </row>
    <row r="18" spans="1:6" ht="18.600000000000001" thickBot="1" x14ac:dyDescent="0.4">
      <c r="A18" s="42" t="s">
        <v>60</v>
      </c>
      <c r="B18" s="39" t="s">
        <v>12</v>
      </c>
      <c r="C18" s="39" t="s">
        <v>87</v>
      </c>
      <c r="D18" s="40" t="s">
        <v>6</v>
      </c>
      <c r="E18" s="38"/>
      <c r="F18" s="38">
        <f>IF((E18&gt;4),(E18*55),(E18*65))</f>
        <v>0</v>
      </c>
    </row>
    <row r="19" spans="1:6" ht="18.600000000000001" thickBot="1" x14ac:dyDescent="0.4">
      <c r="A19" s="42" t="s">
        <v>44</v>
      </c>
      <c r="B19" s="39" t="s">
        <v>7</v>
      </c>
      <c r="C19" s="39" t="s">
        <v>88</v>
      </c>
      <c r="D19" s="40" t="s">
        <v>72</v>
      </c>
      <c r="E19" s="38"/>
      <c r="F19" s="38">
        <f>E19*50</f>
        <v>0</v>
      </c>
    </row>
    <row r="20" spans="1:6" ht="18.600000000000001" thickBot="1" x14ac:dyDescent="0.4">
      <c r="A20" s="42" t="s">
        <v>61</v>
      </c>
      <c r="B20" s="39" t="s">
        <v>7</v>
      </c>
      <c r="C20" s="39" t="s">
        <v>88</v>
      </c>
      <c r="D20" s="40" t="s">
        <v>71</v>
      </c>
      <c r="E20" s="38"/>
      <c r="F20" s="38">
        <f>E20*30</f>
        <v>0</v>
      </c>
    </row>
    <row r="21" spans="1:6" ht="18.600000000000001" thickBot="1" x14ac:dyDescent="0.4">
      <c r="A21" s="42" t="s">
        <v>62</v>
      </c>
      <c r="B21" s="39" t="s">
        <v>5</v>
      </c>
      <c r="C21" s="39" t="s">
        <v>89</v>
      </c>
      <c r="D21" s="40" t="s">
        <v>72</v>
      </c>
      <c r="E21" s="38"/>
      <c r="F21" s="38">
        <f>E21*50</f>
        <v>0</v>
      </c>
    </row>
    <row r="22" spans="1:6" ht="18.600000000000001" thickBot="1" x14ac:dyDescent="0.4">
      <c r="A22" s="42" t="s">
        <v>63</v>
      </c>
      <c r="B22" s="39" t="s">
        <v>5</v>
      </c>
      <c r="C22" s="39" t="s">
        <v>89</v>
      </c>
      <c r="D22" s="40" t="s">
        <v>71</v>
      </c>
      <c r="E22" s="38"/>
      <c r="F22" s="38">
        <f>E22*30</f>
        <v>0</v>
      </c>
    </row>
    <row r="23" spans="1:6" ht="18.600000000000001" thickBot="1" x14ac:dyDescent="0.4">
      <c r="A23" s="42" t="s">
        <v>43</v>
      </c>
      <c r="B23" s="39" t="s">
        <v>7</v>
      </c>
      <c r="C23" s="39" t="s">
        <v>90</v>
      </c>
      <c r="D23" s="40" t="s">
        <v>72</v>
      </c>
      <c r="E23" s="38"/>
      <c r="F23" s="38">
        <f>E23*50</f>
        <v>0</v>
      </c>
    </row>
    <row r="24" spans="1:6" ht="18.600000000000001" thickBot="1" x14ac:dyDescent="0.4">
      <c r="A24" s="42" t="s">
        <v>64</v>
      </c>
      <c r="B24" s="39" t="s">
        <v>7</v>
      </c>
      <c r="C24" s="39" t="s">
        <v>90</v>
      </c>
      <c r="D24" s="40" t="s">
        <v>71</v>
      </c>
      <c r="E24" s="38"/>
      <c r="F24" s="38">
        <f>E24*30</f>
        <v>0</v>
      </c>
    </row>
    <row r="25" spans="1:6" ht="18.600000000000001" thickBot="1" x14ac:dyDescent="0.4">
      <c r="A25" s="42" t="s">
        <v>65</v>
      </c>
      <c r="B25" s="39" t="s">
        <v>45</v>
      </c>
      <c r="C25" s="39" t="s">
        <v>91</v>
      </c>
      <c r="D25" s="40" t="s">
        <v>6</v>
      </c>
      <c r="E25" s="38"/>
      <c r="F25" s="38">
        <f>IF((E25&gt;4),(E25*55),(E25*65))</f>
        <v>0</v>
      </c>
    </row>
    <row r="26" spans="1:6" ht="18.600000000000001" thickBot="1" x14ac:dyDescent="0.4">
      <c r="A26" s="42" t="s">
        <v>66</v>
      </c>
      <c r="B26" s="39" t="s">
        <v>9</v>
      </c>
      <c r="C26" s="39" t="s">
        <v>92</v>
      </c>
      <c r="D26" s="40" t="s">
        <v>6</v>
      </c>
      <c r="E26" s="38"/>
      <c r="F26" s="38">
        <f>IF((E26&gt;4),(E26*55),(E26*65))</f>
        <v>0</v>
      </c>
    </row>
    <row r="27" spans="1:6" ht="18.600000000000001" thickBot="1" x14ac:dyDescent="0.4">
      <c r="A27" s="42" t="s">
        <v>67</v>
      </c>
      <c r="B27" s="39" t="s">
        <v>70</v>
      </c>
      <c r="C27" s="39" t="s">
        <v>93</v>
      </c>
      <c r="D27" s="40" t="s">
        <v>72</v>
      </c>
      <c r="E27" s="38"/>
      <c r="F27" s="38">
        <f>E27*50</f>
        <v>0</v>
      </c>
    </row>
    <row r="28" spans="1:6" ht="18.600000000000001" thickBot="1" x14ac:dyDescent="0.4">
      <c r="A28" s="42" t="s">
        <v>68</v>
      </c>
      <c r="B28" s="39" t="s">
        <v>9</v>
      </c>
      <c r="C28" s="39" t="s">
        <v>94</v>
      </c>
      <c r="D28" s="40" t="s">
        <v>6</v>
      </c>
      <c r="E28" s="38"/>
      <c r="F28" s="38">
        <f>IF((E28&gt;4),(E28*55),(E28*65))</f>
        <v>0</v>
      </c>
    </row>
    <row r="29" spans="1:6" ht="18.600000000000001" thickBot="1" x14ac:dyDescent="0.4">
      <c r="A29" s="15"/>
      <c r="B29" s="15"/>
      <c r="C29" s="16"/>
      <c r="D29" s="15"/>
      <c r="E29" s="17"/>
      <c r="F29" s="35"/>
    </row>
    <row r="30" spans="1:6" ht="18.600000000000001" thickBot="1" x14ac:dyDescent="0.4">
      <c r="A30" s="15"/>
      <c r="B30" s="15"/>
      <c r="C30" s="16"/>
      <c r="D30" s="15"/>
      <c r="E30" s="17"/>
      <c r="F30" s="32">
        <f>SUM(F4:F29)</f>
        <v>0</v>
      </c>
    </row>
    <row r="31" spans="1:6" x14ac:dyDescent="0.35">
      <c r="A31" s="15"/>
      <c r="B31" s="15"/>
      <c r="C31" s="16"/>
      <c r="D31" s="15"/>
      <c r="E31" s="17"/>
      <c r="F31" s="17"/>
    </row>
    <row r="32" spans="1:6" x14ac:dyDescent="0.35">
      <c r="A32" s="15"/>
      <c r="B32" s="15"/>
      <c r="C32" s="16"/>
      <c r="D32" s="15"/>
      <c r="E32" s="17"/>
      <c r="F32" s="17"/>
    </row>
    <row r="33" spans="1:6" x14ac:dyDescent="0.35">
      <c r="A33" s="15"/>
      <c r="B33" s="15"/>
      <c r="C33" s="16"/>
      <c r="D33" s="15"/>
      <c r="E33" s="17"/>
      <c r="F33" s="17"/>
    </row>
    <row r="34" spans="1:6" x14ac:dyDescent="0.35">
      <c r="A34" s="15"/>
      <c r="B34" s="15"/>
      <c r="C34" s="16"/>
      <c r="D34" s="15"/>
      <c r="E34" s="17"/>
      <c r="F34" s="17"/>
    </row>
    <row r="35" spans="1:6" x14ac:dyDescent="0.35">
      <c r="A35" s="15"/>
      <c r="B35" s="15"/>
      <c r="C35" s="16"/>
      <c r="D35" s="15"/>
      <c r="E35" s="17"/>
      <c r="F35" s="17"/>
    </row>
    <row r="36" spans="1:6" x14ac:dyDescent="0.35">
      <c r="A36" s="15"/>
      <c r="B36" s="15"/>
      <c r="C36" s="16"/>
      <c r="D36" s="15"/>
      <c r="E36" s="17"/>
      <c r="F36" s="17"/>
    </row>
    <row r="37" spans="1:6" x14ac:dyDescent="0.35">
      <c r="A37" s="15"/>
      <c r="B37" s="15"/>
      <c r="C37" s="16"/>
      <c r="D37" s="15"/>
      <c r="E37" s="17"/>
      <c r="F37" s="17"/>
    </row>
    <row r="38" spans="1:6" x14ac:dyDescent="0.35">
      <c r="A38" s="15"/>
      <c r="B38" s="15"/>
      <c r="C38" s="16"/>
      <c r="D38" s="15"/>
      <c r="E38" s="17"/>
      <c r="F38" s="17"/>
    </row>
    <row r="39" spans="1:6" x14ac:dyDescent="0.35">
      <c r="A39" s="15"/>
      <c r="B39" s="15"/>
      <c r="C39" s="16"/>
      <c r="D39" s="15"/>
      <c r="E39" s="17"/>
      <c r="F39" s="17"/>
    </row>
    <row r="40" spans="1:6" x14ac:dyDescent="0.35">
      <c r="A40" s="15"/>
      <c r="B40" s="15"/>
      <c r="C40" s="16"/>
      <c r="D40" s="15"/>
      <c r="E40" s="17"/>
      <c r="F40" s="17"/>
    </row>
    <row r="41" spans="1:6" x14ac:dyDescent="0.35">
      <c r="A41" s="15"/>
      <c r="B41" s="15"/>
      <c r="C41" s="16"/>
      <c r="D41" s="15"/>
      <c r="E41" s="17"/>
      <c r="F41" s="17"/>
    </row>
    <row r="42" spans="1:6" x14ac:dyDescent="0.35">
      <c r="A42" s="15"/>
      <c r="B42" s="15"/>
      <c r="C42" s="16"/>
      <c r="D42" s="15"/>
      <c r="E42" s="17"/>
      <c r="F42" s="17"/>
    </row>
    <row r="43" spans="1:6" x14ac:dyDescent="0.35">
      <c r="A43" s="15"/>
      <c r="B43" s="15"/>
      <c r="C43" s="16"/>
      <c r="D43" s="15"/>
      <c r="E43" s="17"/>
      <c r="F43" s="17"/>
    </row>
    <row r="44" spans="1:6" x14ac:dyDescent="0.35">
      <c r="A44" s="15"/>
      <c r="B44" s="15"/>
      <c r="C44" s="16"/>
      <c r="D44" s="15"/>
      <c r="E44" s="17"/>
      <c r="F44" s="17"/>
    </row>
    <row r="45" spans="1:6" x14ac:dyDescent="0.35">
      <c r="A45" s="15"/>
      <c r="B45" s="15"/>
      <c r="C45" s="16"/>
      <c r="D45" s="15"/>
      <c r="E45" s="17"/>
      <c r="F45" s="17"/>
    </row>
    <row r="46" spans="1:6" x14ac:dyDescent="0.35">
      <c r="A46" s="15"/>
      <c r="B46" s="15"/>
      <c r="C46" s="16"/>
      <c r="D46" s="15"/>
      <c r="E46" s="17"/>
      <c r="F46" s="17"/>
    </row>
    <row r="47" spans="1:6" x14ac:dyDescent="0.35">
      <c r="A47" s="15"/>
      <c r="B47" s="15"/>
      <c r="C47" s="16"/>
      <c r="D47" s="15"/>
      <c r="E47" s="17"/>
      <c r="F47" s="17"/>
    </row>
  </sheetData>
  <sortState xmlns:xlrd2="http://schemas.microsoft.com/office/spreadsheetml/2017/richdata2" ref="A4:U28">
    <sortCondition ref="C4:C28"/>
  </sortState>
  <mergeCells count="1">
    <mergeCell ref="A1:D1"/>
  </mergeCells>
  <phoneticPr fontId="11" type="noConversion"/>
  <hyperlinks>
    <hyperlink ref="A4" r:id="rId1" display="https://insight-training.biz/events/working-well-with-others/" xr:uid="{C699B10E-8547-45D5-84F9-8F1C0D4A427C}"/>
    <hyperlink ref="A5" r:id="rId2" display="https://insight-training.biz/events/managing-difficult-situations-assertively/" xr:uid="{CF3DD3E1-18B5-4C96-8A26-7B5E28325102}"/>
    <hyperlink ref="A6" r:id="rId3" display="https://insight-training.biz/events/ifrs-financial-statements-end-to-end/" xr:uid="{B4EEC66E-6F0A-42D9-B4EE-F6A3B0B77515}"/>
    <hyperlink ref="A7" r:id="rId4" display="https://insight-training.biz/events/ifrs-update/" xr:uid="{2875636C-254F-4927-9278-BCD6E6AA05FA}"/>
    <hyperlink ref="A8" r:id="rId5" display="https://insight-training.biz/events/general-tax-update/" xr:uid="{4699FA37-751B-4132-9225-C44A915C16D9}"/>
    <hyperlink ref="A9" r:id="rId6" display="https://insight-training.biz/events/top-tips-for-an-efficient-audit/" xr:uid="{9C0EDD6F-7F1A-48C4-AEAE-F0865B5D4FBB}"/>
    <hyperlink ref="A10" r:id="rId7" display="https://insight-training.biz/events/autumn-financial-statements-update/" xr:uid="{9895638A-9902-412C-B0BE-FEACC45B9C16}"/>
    <hyperlink ref="A11" r:id="rId8" display="https://insight-training.biz/events/mtd-update/" xr:uid="{8061F55D-D7C5-4ECE-9170-5D66CB6ACB14}"/>
    <hyperlink ref="A12" r:id="rId9" display="https://insight-training.biz/events/practice-regulation-update/" xr:uid="{6E855128-596F-48C2-9017-DFF64EA0200E}"/>
    <hyperlink ref="A13" r:id="rId10" display="https://insight-training.biz/events/tax-issues-of-buying-and-selling-businesses/" xr:uid="{B1D0C793-47EA-4CB6-A234-682AE5D177FB}"/>
    <hyperlink ref="A14" r:id="rId11" display="https://insight-training.biz/events/commercial-awareness-for-audit-seniors/" xr:uid="{B7FA74CF-4E13-49E4-A7A9-68DD88911A16}"/>
    <hyperlink ref="A15" r:id="rId12" display="https://insight-training.biz/events/20-faqs-on-charity-accounts-disclosures/" xr:uid="{1995BCE4-C1F5-403E-B44A-FE7B36C8EA1C}"/>
    <hyperlink ref="A16" r:id="rId13" display="https://insight-training.biz/events/autumn-audit-update/" xr:uid="{87995EBB-D9E0-4F0C-BB7C-80B11DA16282}"/>
    <hyperlink ref="A17" r:id="rId14" display="https://insight-training.biz/events/tax-qa-for-ombs/" xr:uid="{DCB7B3FF-1AE2-4702-8EF2-4164F87B2FFB}"/>
    <hyperlink ref="A18" r:id="rId15" display="https://insight-training.biz/events/small-company-accounting-in-difficult-times/" xr:uid="{F0518676-DB2E-4D8B-A3EC-B000411FF488}"/>
    <hyperlink ref="A19" r:id="rId16" display="https://insight-training.biz/events/what-makes-a-good-audit-senior-2/" xr:uid="{9169AC54-273F-46F5-B74B-EBA6F05ABFF4}"/>
    <hyperlink ref="A20" r:id="rId17" display="https://insight-training.biz/events/audit-sampling/" xr:uid="{DE6AD9CA-9D1F-44F6-8D52-44675D612E86}"/>
    <hyperlink ref="A21" r:id="rId18" display="https://insight-training.biz/events/property-accounting-issues/" xr:uid="{D0AB9DAC-3AAE-4484-B217-EEC12BDEDC93}"/>
    <hyperlink ref="A22" r:id="rId19" display="https://insight-training.biz/events/the-auditor-and-fraud/" xr:uid="{EB385B37-4E40-45F7-9B4C-4A378ABC02C4}"/>
    <hyperlink ref="A23" r:id="rId20" display="https://insight-training.biz/events/what-makes-a-good-audit-junior/" xr:uid="{B1D05FF4-3150-4F0D-914A-C1C6799BE517}"/>
    <hyperlink ref="A24" r:id="rId21" display="https://insight-training.biz/events/effective-analytical-review-procedures/" xr:uid="{079BF819-EFCD-44D8-ADD1-119FDAC5EF13}"/>
    <hyperlink ref="A25" r:id="rId22" display="https://insight-training.biz/events/accounting-and-tax-for-businesses-in-distress/" xr:uid="{BB5DDABD-8415-4255-9BED-FA2FAD7DCD0D}"/>
    <hyperlink ref="A26" r:id="rId23" display="https://insight-training.biz/events/vat-update/" xr:uid="{055E1A53-AE59-412C-BB04-4CCC128C4C9A}"/>
    <hyperlink ref="A27" r:id="rId24" display="https://insight-training.biz/events/ies-8-for-partners/" xr:uid="{DDC5D21D-BE5F-4BAB-A6FB-90BFE8FE56DC}"/>
    <hyperlink ref="A28" r:id="rId25" display="https://insight-training.biz/events/property-taxes/" xr:uid="{FB807157-8845-4341-8540-F0F7C6C33FAA}"/>
  </hyperlinks>
  <pageMargins left="0.7" right="0.7" top="0.75" bottom="0.75" header="0.3" footer="0.3"/>
  <pageSetup paperSize="9" orientation="portrait" horizontalDpi="300" verticalDpi="300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33B62-9BE7-40FF-9262-31E0CABEF4C3}">
  <dimension ref="A1:D12"/>
  <sheetViews>
    <sheetView workbookViewId="0">
      <selection activeCell="B12" sqref="B12"/>
    </sheetView>
  </sheetViews>
  <sheetFormatPr defaultRowHeight="14.4" x14ac:dyDescent="0.3"/>
  <cols>
    <col min="1" max="1" width="50.88671875" bestFit="1" customWidth="1"/>
    <col min="2" max="2" width="52.6640625" customWidth="1"/>
  </cols>
  <sheetData>
    <row r="1" spans="1:4" ht="18" x14ac:dyDescent="0.35">
      <c r="A1" s="50" t="s">
        <v>18</v>
      </c>
      <c r="B1" s="50"/>
    </row>
    <row r="2" spans="1:4" ht="15" customHeight="1" thickBot="1" x14ac:dyDescent="0.4">
      <c r="A2" s="11"/>
      <c r="B2" s="11"/>
    </row>
    <row r="3" spans="1:4" ht="18.600000000000001" thickBot="1" x14ac:dyDescent="0.35">
      <c r="A3" s="1" t="s">
        <v>24</v>
      </c>
      <c r="B3" s="1"/>
    </row>
    <row r="4" spans="1:4" ht="19.2" thickTop="1" thickBot="1" x14ac:dyDescent="0.4">
      <c r="A4" s="2" t="s">
        <v>19</v>
      </c>
      <c r="B4" s="3"/>
      <c r="D4" s="33"/>
    </row>
    <row r="5" spans="1:4" ht="18.600000000000001" thickBot="1" x14ac:dyDescent="0.4">
      <c r="A5" s="4"/>
      <c r="B5" s="5"/>
    </row>
    <row r="6" spans="1:4" ht="18.600000000000001" thickBot="1" x14ac:dyDescent="0.4">
      <c r="A6" s="4"/>
      <c r="B6" s="5"/>
    </row>
    <row r="7" spans="1:4" ht="18.600000000000001" thickBot="1" x14ac:dyDescent="0.4">
      <c r="A7" s="4"/>
      <c r="B7" s="5"/>
    </row>
    <row r="8" spans="1:4" ht="18.600000000000001" thickBot="1" x14ac:dyDescent="0.4">
      <c r="A8" s="4" t="s">
        <v>20</v>
      </c>
      <c r="B8" s="5"/>
    </row>
    <row r="9" spans="1:4" ht="18.600000000000001" thickBot="1" x14ac:dyDescent="0.4">
      <c r="A9" s="4"/>
      <c r="B9" s="5"/>
    </row>
    <row r="10" spans="1:4" ht="18.600000000000001" thickBot="1" x14ac:dyDescent="0.4">
      <c r="A10" s="4" t="s">
        <v>23</v>
      </c>
      <c r="B10" s="5"/>
    </row>
    <row r="11" spans="1:4" ht="18.600000000000001" thickBot="1" x14ac:dyDescent="0.4">
      <c r="A11" s="4" t="s">
        <v>21</v>
      </c>
      <c r="B11" s="5"/>
    </row>
    <row r="12" spans="1:4" ht="18.600000000000001" thickBot="1" x14ac:dyDescent="0.4">
      <c r="A12" s="4" t="s">
        <v>22</v>
      </c>
      <c r="B12" s="5"/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54689-6ADF-460E-96A0-CF5DF6DA1759}">
  <dimension ref="A1:AF28"/>
  <sheetViews>
    <sheetView workbookViewId="0">
      <pane ySplit="3" topLeftCell="A4" activePane="bottomLeft" state="frozen"/>
      <selection pane="bottomLeft" activeCell="B17" sqref="B17"/>
    </sheetView>
  </sheetViews>
  <sheetFormatPr defaultRowHeight="14.4" x14ac:dyDescent="0.3"/>
  <cols>
    <col min="1" max="1" width="52.44140625" customWidth="1"/>
    <col min="2" max="2" width="15.44140625" bestFit="1" customWidth="1"/>
    <col min="3" max="4" width="22.88671875" bestFit="1" customWidth="1"/>
    <col min="5" max="5" width="26.88671875" bestFit="1" customWidth="1"/>
    <col min="6" max="7" width="22.88671875" bestFit="1" customWidth="1"/>
    <col min="8" max="8" width="26.88671875" bestFit="1" customWidth="1"/>
    <col min="9" max="10" width="22.88671875" bestFit="1" customWidth="1"/>
    <col min="11" max="11" width="26.88671875" bestFit="1" customWidth="1"/>
    <col min="12" max="13" width="22.88671875" bestFit="1" customWidth="1"/>
    <col min="14" max="14" width="26.88671875" bestFit="1" customWidth="1"/>
    <col min="15" max="16" width="22.88671875" bestFit="1" customWidth="1"/>
    <col min="17" max="17" width="26.88671875" bestFit="1" customWidth="1"/>
    <col min="18" max="19" width="22.88671875" bestFit="1" customWidth="1"/>
    <col min="20" max="20" width="26.88671875" bestFit="1" customWidth="1"/>
    <col min="21" max="22" width="22.88671875" bestFit="1" customWidth="1"/>
    <col min="23" max="23" width="26.88671875" bestFit="1" customWidth="1"/>
    <col min="24" max="25" width="22.88671875" bestFit="1" customWidth="1"/>
    <col min="26" max="26" width="26.88671875" bestFit="1" customWidth="1"/>
    <col min="27" max="28" width="22.88671875" bestFit="1" customWidth="1"/>
    <col min="29" max="29" width="26.88671875" bestFit="1" customWidth="1"/>
    <col min="30" max="31" width="22.88671875" bestFit="1" customWidth="1"/>
    <col min="32" max="32" width="26.88671875" bestFit="1" customWidth="1"/>
  </cols>
  <sheetData>
    <row r="1" spans="1:32" s="7" customFormat="1" ht="18" x14ac:dyDescent="0.35">
      <c r="A1" s="10" t="s">
        <v>25</v>
      </c>
      <c r="B1" s="12"/>
      <c r="C1" s="12"/>
      <c r="D1" s="12"/>
      <c r="E1" s="12"/>
      <c r="F1" s="12"/>
    </row>
    <row r="2" spans="1:32" s="7" customFormat="1" ht="18.600000000000001" thickBot="1" x14ac:dyDescent="0.4">
      <c r="A2" s="10"/>
      <c r="B2" s="12"/>
      <c r="C2" s="51" t="s">
        <v>26</v>
      </c>
      <c r="D2" s="51"/>
      <c r="E2" s="51"/>
      <c r="F2" s="51" t="s">
        <v>28</v>
      </c>
      <c r="G2" s="51"/>
      <c r="H2" s="51"/>
      <c r="I2" s="51" t="s">
        <v>29</v>
      </c>
      <c r="J2" s="51"/>
      <c r="K2" s="51"/>
      <c r="L2" s="51" t="s">
        <v>30</v>
      </c>
      <c r="M2" s="51"/>
      <c r="N2" s="51"/>
      <c r="O2" s="51" t="s">
        <v>31</v>
      </c>
      <c r="P2" s="51"/>
      <c r="Q2" s="51"/>
      <c r="R2" s="51" t="s">
        <v>32</v>
      </c>
      <c r="S2" s="51"/>
      <c r="T2" s="51"/>
      <c r="U2" s="51" t="s">
        <v>33</v>
      </c>
      <c r="V2" s="51"/>
      <c r="W2" s="51"/>
      <c r="X2" s="51" t="s">
        <v>34</v>
      </c>
      <c r="Y2" s="51"/>
      <c r="Z2" s="51"/>
      <c r="AA2" s="51" t="s">
        <v>35</v>
      </c>
      <c r="AB2" s="51"/>
      <c r="AC2" s="51"/>
      <c r="AD2" s="51" t="s">
        <v>27</v>
      </c>
      <c r="AE2" s="51"/>
      <c r="AF2" s="51"/>
    </row>
    <row r="3" spans="1:32" ht="18.600000000000001" thickBot="1" x14ac:dyDescent="0.35">
      <c r="A3" s="1" t="s">
        <v>0</v>
      </c>
      <c r="B3" s="34" t="s">
        <v>4</v>
      </c>
      <c r="C3" s="6" t="s">
        <v>14</v>
      </c>
      <c r="D3" s="6" t="s">
        <v>16</v>
      </c>
      <c r="E3" s="6" t="s">
        <v>15</v>
      </c>
      <c r="F3" s="6" t="s">
        <v>14</v>
      </c>
      <c r="G3" s="6" t="s">
        <v>16</v>
      </c>
      <c r="H3" s="6" t="s">
        <v>15</v>
      </c>
      <c r="I3" s="6" t="s">
        <v>14</v>
      </c>
      <c r="J3" s="6" t="s">
        <v>16</v>
      </c>
      <c r="K3" s="6" t="s">
        <v>15</v>
      </c>
      <c r="L3" s="6" t="s">
        <v>14</v>
      </c>
      <c r="M3" s="6" t="s">
        <v>16</v>
      </c>
      <c r="N3" s="6" t="s">
        <v>15</v>
      </c>
      <c r="O3" s="6" t="s">
        <v>14</v>
      </c>
      <c r="P3" s="6" t="s">
        <v>16</v>
      </c>
      <c r="Q3" s="6" t="s">
        <v>15</v>
      </c>
      <c r="R3" s="6" t="s">
        <v>14</v>
      </c>
      <c r="S3" s="6" t="s">
        <v>16</v>
      </c>
      <c r="T3" s="6" t="s">
        <v>15</v>
      </c>
      <c r="U3" s="6" t="s">
        <v>14</v>
      </c>
      <c r="V3" s="6" t="s">
        <v>16</v>
      </c>
      <c r="W3" s="6" t="s">
        <v>15</v>
      </c>
      <c r="X3" s="6" t="s">
        <v>14</v>
      </c>
      <c r="Y3" s="6" t="s">
        <v>16</v>
      </c>
      <c r="Z3" s="6" t="s">
        <v>15</v>
      </c>
      <c r="AA3" s="6" t="s">
        <v>14</v>
      </c>
      <c r="AB3" s="6" t="s">
        <v>16</v>
      </c>
      <c r="AC3" s="6" t="s">
        <v>15</v>
      </c>
      <c r="AD3" s="6" t="s">
        <v>14</v>
      </c>
      <c r="AE3" s="6" t="s">
        <v>16</v>
      </c>
      <c r="AF3" s="6" t="s">
        <v>15</v>
      </c>
    </row>
    <row r="4" spans="1:32" ht="18.600000000000001" thickTop="1" x14ac:dyDescent="0.3">
      <c r="A4" s="43" t="s">
        <v>47</v>
      </c>
      <c r="B4" s="44">
        <f>Courses!E4</f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8" x14ac:dyDescent="0.3">
      <c r="A5" s="43" t="s">
        <v>48</v>
      </c>
      <c r="B5" s="44">
        <f>Courses!E5</f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8" x14ac:dyDescent="0.3">
      <c r="A6" s="43" t="s">
        <v>49</v>
      </c>
      <c r="B6" s="44">
        <f>Courses!E6</f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8" x14ac:dyDescent="0.3">
      <c r="A7" s="43" t="s">
        <v>50</v>
      </c>
      <c r="B7" s="44">
        <f>Courses!E7</f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8" x14ac:dyDescent="0.3">
      <c r="A8" s="43" t="s">
        <v>51</v>
      </c>
      <c r="B8" s="44">
        <f>Courses!E8</f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8" x14ac:dyDescent="0.3">
      <c r="A9" s="43" t="s">
        <v>52</v>
      </c>
      <c r="B9" s="44">
        <f>Courses!E9</f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8" x14ac:dyDescent="0.3">
      <c r="A10" s="43" t="s">
        <v>53</v>
      </c>
      <c r="B10" s="44">
        <f>Courses!E10</f>
        <v>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8" x14ac:dyDescent="0.3">
      <c r="A11" s="43" t="s">
        <v>54</v>
      </c>
      <c r="B11" s="44">
        <f>Courses!E11</f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8" x14ac:dyDescent="0.3">
      <c r="A12" s="43" t="s">
        <v>55</v>
      </c>
      <c r="B12" s="44">
        <f>Courses!E12</f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8" x14ac:dyDescent="0.3">
      <c r="A13" s="43" t="s">
        <v>56</v>
      </c>
      <c r="B13" s="44">
        <f>Courses!E13</f>
        <v>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" x14ac:dyDescent="0.3">
      <c r="A14" s="43" t="s">
        <v>57</v>
      </c>
      <c r="B14" s="44">
        <f>Courses!E14</f>
        <v>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8" x14ac:dyDescent="0.3">
      <c r="A15" s="43" t="s">
        <v>58</v>
      </c>
      <c r="B15" s="44">
        <f>Courses!E15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8" x14ac:dyDescent="0.3">
      <c r="A16" s="43" t="s">
        <v>59</v>
      </c>
      <c r="B16" s="44">
        <f>Courses!E16</f>
        <v>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8" x14ac:dyDescent="0.3">
      <c r="A17" s="43" t="s">
        <v>95</v>
      </c>
      <c r="B17" s="44">
        <f>Courses!E17</f>
        <v>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8" x14ac:dyDescent="0.3">
      <c r="A18" s="43" t="s">
        <v>60</v>
      </c>
      <c r="B18" s="44">
        <f>Courses!E18</f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8" x14ac:dyDescent="0.3">
      <c r="A19" s="43" t="s">
        <v>44</v>
      </c>
      <c r="B19" s="44">
        <f>Courses!E19</f>
        <v>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8" x14ac:dyDescent="0.3">
      <c r="A20" s="43" t="s">
        <v>61</v>
      </c>
      <c r="B20" s="44">
        <f>Courses!E20</f>
        <v>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8" x14ac:dyDescent="0.3">
      <c r="A21" s="43" t="s">
        <v>62</v>
      </c>
      <c r="B21" s="44">
        <f>Courses!E21</f>
        <v>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8" x14ac:dyDescent="0.3">
      <c r="A22" s="43" t="s">
        <v>63</v>
      </c>
      <c r="B22" s="44">
        <f>Courses!E22</f>
        <v>0</v>
      </c>
    </row>
    <row r="23" spans="1:32" ht="18" x14ac:dyDescent="0.3">
      <c r="A23" s="43" t="s">
        <v>43</v>
      </c>
      <c r="B23" s="44">
        <f>Courses!E23</f>
        <v>0</v>
      </c>
    </row>
    <row r="24" spans="1:32" ht="18" x14ac:dyDescent="0.3">
      <c r="A24" s="43" t="s">
        <v>64</v>
      </c>
      <c r="B24" s="44">
        <f>Courses!E24</f>
        <v>0</v>
      </c>
    </row>
    <row r="25" spans="1:32" ht="18" x14ac:dyDescent="0.3">
      <c r="A25" s="43" t="s">
        <v>65</v>
      </c>
      <c r="B25" s="44">
        <f>Courses!E25</f>
        <v>0</v>
      </c>
    </row>
    <row r="26" spans="1:32" ht="18" x14ac:dyDescent="0.3">
      <c r="A26" s="43" t="s">
        <v>66</v>
      </c>
      <c r="B26" s="44">
        <f>Courses!E26</f>
        <v>0</v>
      </c>
    </row>
    <row r="27" spans="1:32" ht="18" x14ac:dyDescent="0.3">
      <c r="A27" s="43" t="s">
        <v>67</v>
      </c>
      <c r="B27" s="44">
        <f>Courses!E27</f>
        <v>0</v>
      </c>
    </row>
    <row r="28" spans="1:32" ht="18" x14ac:dyDescent="0.3">
      <c r="A28" s="43" t="s">
        <v>68</v>
      </c>
      <c r="B28" s="44">
        <f>Courses!E28</f>
        <v>0</v>
      </c>
    </row>
  </sheetData>
  <mergeCells count="10">
    <mergeCell ref="U2:W2"/>
    <mergeCell ref="X2:Z2"/>
    <mergeCell ref="AA2:AC2"/>
    <mergeCell ref="AD2:AF2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Booking details</vt:lpstr>
      <vt:lpstr>Courses</vt:lpstr>
      <vt:lpstr>Contact details</vt:lpstr>
      <vt:lpstr>Delegate 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Hollingsworth</dc:creator>
  <cp:lastModifiedBy>Liz Hollingsworth</cp:lastModifiedBy>
  <dcterms:created xsi:type="dcterms:W3CDTF">2020-06-13T10:21:13Z</dcterms:created>
  <dcterms:modified xsi:type="dcterms:W3CDTF">2021-09-24T11:18:59Z</dcterms:modified>
</cp:coreProperties>
</file>